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$A$1:$K$10</definedName>
    <definedName name="_xlnm.Print_Area" localSheetId="4">$A$1:$K$10</definedName>
    <definedName name="_xlnm.Print_Area" localSheetId="5">$A$1:$K$6</definedName>
    <definedName name="_xlnm.Print_Area" localSheetId="6">$A$1:$W$38</definedName>
    <definedName name="_xlnm.Print_Area" localSheetId="7">$A$1:$K$10</definedName>
    <definedName name="_xlnm.Print_Area" localSheetId="8">$A$1:$E$23</definedName>
    <definedName name="_xlnm.Print_Area">$A$1:$E$24</definedName>
    <definedName name="_xlnm.Print_Area">$A$1:$E$24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<sst xmlns="http://schemas.openxmlformats.org/spreadsheetml/2006/main" count="344" uniqueCount="146">
  <si>
    <t xml:space="preserve">  会议费</t>
  </si>
  <si>
    <t xml:space="preserve">  机关事业单位基本养老保险缴费</t>
  </si>
  <si>
    <t>收入</t>
  </si>
  <si>
    <t>晋中市福利彩票发行中心2019年部门预算支出总表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</si>
  <si>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</si>
  <si>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</si>
  <si>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</si>
  <si>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</si>
  <si>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</si>
  <si>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>晋中市福利彩票发行中心2019年一般公共预算支出预算表</t>
  </si>
  <si>
    <t xml:space="preserve">    福利彩票销售机构的业务费支出</t>
  </si>
  <si>
    <t xml:space="preserve">  电费</t>
  </si>
  <si>
    <t>一、一般公共预算</t>
  </si>
  <si>
    <t xml:space="preserve">  奖励金</t>
  </si>
  <si>
    <t>基本支出</t>
  </si>
  <si>
    <t>晋中市福利彩票发行中心</t>
  </si>
  <si>
    <t xml:space="preserve">  22908</t>
  </si>
  <si>
    <t xml:space="preserve">  30101</t>
  </si>
  <si>
    <t xml:space="preserve">  30109</t>
  </si>
  <si>
    <t>晋中市福利彩票发行中心2019年部门预算收入总表</t>
  </si>
  <si>
    <t xml:space="preserve">  30206</t>
  </si>
  <si>
    <t>国防支出</t>
  </si>
  <si>
    <t>资源勘探信息等支出</t>
  </si>
  <si>
    <t>农林水支出</t>
  </si>
  <si>
    <t>医疗卫生与计划生育支出</t>
  </si>
  <si>
    <t>一、因公出国（境）经费</t>
  </si>
  <si>
    <t>一般公共服务支出</t>
  </si>
  <si>
    <t>国有资本经营预算支出</t>
  </si>
  <si>
    <t>本年支出合计</t>
  </si>
  <si>
    <t xml:space="preserve">  生活补助</t>
  </si>
  <si>
    <t xml:space="preserve">  社会保障缴费</t>
  </si>
  <si>
    <t>晋中市福利彩票发行中心2019年预算收支总表</t>
  </si>
  <si>
    <t>本年收入合计</t>
  </si>
  <si>
    <t>商业服务业等支出</t>
  </si>
  <si>
    <t>合计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</si>
  <si>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</si>
  <si>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</si>
  <si>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</si>
  <si>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</si>
  <si>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</si>
  <si>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</si>
  <si>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</si>
  <si>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</si>
  <si>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</si>
  <si>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</si>
  <si>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</si>
  <si>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</si>
  <si>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公务用车运行维护费</t>
  </si>
  <si>
    <t>债务还本支出</t>
  </si>
  <si>
    <t>310</t>
  </si>
  <si>
    <t xml:space="preserve">  30102</t>
  </si>
  <si>
    <t>229</t>
  </si>
  <si>
    <t>项目</t>
  </si>
  <si>
    <t xml:space="preserve">  水费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</si>
  <si>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</si>
  <si>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</si>
  <si>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</si>
  <si>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</si>
  <si>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</si>
  <si>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</si>
  <si>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物业管理费</t>
  </si>
  <si>
    <t xml:space="preserve">  其他工资福利支出</t>
  </si>
  <si>
    <t>公共安全支出</t>
  </si>
  <si>
    <t>城乡社区支出</t>
  </si>
  <si>
    <t xml:space="preserve">         公务用车购置费</t>
  </si>
  <si>
    <t xml:space="preserve">  办公费</t>
  </si>
  <si>
    <t xml:space="preserve">  30133</t>
  </si>
  <si>
    <t>节能环保支出</t>
  </si>
  <si>
    <t xml:space="preserve">  其他商品和服务支出</t>
  </si>
  <si>
    <t>预算数</t>
  </si>
  <si>
    <t xml:space="preserve">  津贴补贴</t>
  </si>
  <si>
    <t xml:space="preserve">  31002</t>
  </si>
  <si>
    <t>政府性基金</t>
  </si>
  <si>
    <t>单位：万元</t>
  </si>
  <si>
    <t xml:space="preserve">  福利费</t>
  </si>
  <si>
    <t>2019年比2018年增减%</t>
  </si>
  <si>
    <t>302</t>
  </si>
  <si>
    <t>工资福利支出</t>
  </si>
  <si>
    <t>小计</t>
  </si>
  <si>
    <t xml:space="preserve">    2290804</t>
  </si>
  <si>
    <t>四、其他各项收入</t>
  </si>
  <si>
    <t xml:space="preserve">  30213</t>
  </si>
  <si>
    <t xml:space="preserve">  30217</t>
  </si>
  <si>
    <t>备注</t>
  </si>
  <si>
    <t>文化体育与传媒支出</t>
  </si>
  <si>
    <t>资本性支出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</si>
  <si>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</si>
  <si>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</si>
  <si>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</si>
  <si>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</si>
  <si>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</si>
  <si>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</si>
  <si>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</si>
  <si>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</si>
  <si>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</si>
  <si>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</si>
  <si>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</si>
  <si>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</si>
  <si>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</si>
  <si>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 xml:space="preserve">  30200</t>
  </si>
  <si>
    <t>**</t>
  </si>
  <si>
    <t xml:space="preserve">  08</t>
  </si>
  <si>
    <t>商品和服务支出</t>
  </si>
  <si>
    <t xml:space="preserve">  取暖费</t>
  </si>
  <si>
    <t>金融支出</t>
  </si>
  <si>
    <t>社会保障和就业支出</t>
  </si>
  <si>
    <t xml:space="preserve">  30231</t>
  </si>
  <si>
    <t xml:space="preserve">  公务接待费</t>
  </si>
  <si>
    <t>合        计</t>
  </si>
  <si>
    <t xml:space="preserve">  办公设备购置</t>
  </si>
  <si>
    <t>2018年</t>
  </si>
  <si>
    <t>粮油物资储备等支出</t>
  </si>
  <si>
    <t>教育支出</t>
  </si>
  <si>
    <t>晋中市福利彩票发行中心2019年“三公”经费预算表</t>
  </si>
  <si>
    <t>单位名称</t>
  </si>
  <si>
    <t>301</t>
  </si>
  <si>
    <t xml:space="preserve">  住房公积金</t>
  </si>
  <si>
    <t>晋中市福利彩票发行中心2019年财政拨款收支总表</t>
  </si>
  <si>
    <t>项        目</t>
  </si>
  <si>
    <t>经济科目名称</t>
  </si>
  <si>
    <t xml:space="preserve">  彩票发行销售机构业务费安排的支出</t>
  </si>
  <si>
    <t>住房保障支出</t>
  </si>
  <si>
    <t>2019年晋中市市直部门预算汇总表</t>
  </si>
  <si>
    <t xml:space="preserve">  基本工资</t>
  </si>
  <si>
    <t>晋中市福利彩票发行中心2019年一般公共预算安排基本支出分经济科目表</t>
  </si>
  <si>
    <t>金额</t>
  </si>
  <si>
    <t>晋中市福利彩票发行中心2019年政府性基金预算支出预算表</t>
  </si>
  <si>
    <t xml:space="preserve">  30108</t>
  </si>
  <si>
    <t xml:space="preserve">  30104</t>
  </si>
  <si>
    <t>交通运输支出</t>
  </si>
  <si>
    <t>债务付息支出</t>
  </si>
  <si>
    <t xml:space="preserve">  30207</t>
  </si>
  <si>
    <t xml:space="preserve">  邮电费</t>
  </si>
  <si>
    <t>2018年预算数</t>
  </si>
  <si>
    <t>2019年</t>
  </si>
  <si>
    <t>转移性支出</t>
  </si>
  <si>
    <t>2019年预算数</t>
  </si>
  <si>
    <t>预备费</t>
  </si>
  <si>
    <t>2019年比2018年预算数增减%</t>
  </si>
  <si>
    <t xml:space="preserve">  维修(护)费</t>
  </si>
  <si>
    <t xml:space="preserve">  差旅费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</si>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</sst>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18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73</v>
      </c>
    </row>
    <row r="4" spans="1:30" ht="31.5" customHeight="1">
      <c r="A4" s="6" t="s">
        <v>114</v>
      </c>
      <c r="B4" s="6" t="s">
        <v>34</v>
      </c>
      <c r="C4" s="17" t="s">
        <v>26</v>
      </c>
      <c r="D4" s="17" t="s">
        <v>57</v>
      </c>
      <c r="E4" s="17" t="s">
        <v>21</v>
      </c>
      <c r="F4" s="17" t="s">
        <v>62</v>
      </c>
      <c r="G4" s="17" t="s">
        <v>112</v>
      </c>
      <c r="H4" s="17" t="s">
        <v>43</v>
      </c>
      <c r="I4" s="17" t="s">
        <v>84</v>
      </c>
      <c r="J4" s="17" t="s">
        <v>105</v>
      </c>
      <c r="K4" s="17" t="s">
        <v>142</v>
      </c>
      <c r="L4" s="17" t="s">
        <v>24</v>
      </c>
      <c r="M4" s="17" t="s">
        <v>67</v>
      </c>
      <c r="N4" s="17" t="s">
        <v>63</v>
      </c>
      <c r="O4" s="17" t="s">
        <v>23</v>
      </c>
      <c r="P4" s="17" t="s">
        <v>129</v>
      </c>
      <c r="Q4" s="17" t="s">
        <v>22</v>
      </c>
      <c r="R4" s="17" t="s">
        <v>33</v>
      </c>
      <c r="S4" s="17" t="s">
        <v>104</v>
      </c>
      <c r="T4" s="17" t="s">
        <v>36</v>
      </c>
      <c r="U4" s="17" t="s">
        <v>87</v>
      </c>
      <c r="V4" s="17" t="s">
        <v>121</v>
      </c>
      <c r="W4" s="17" t="s">
        <v>111</v>
      </c>
      <c r="X4" s="18" t="s">
        <v>27</v>
      </c>
      <c r="Y4" s="18" t="s">
        <v>137</v>
      </c>
      <c r="Z4" s="18" t="s">
        <v>4</v>
      </c>
      <c r="AA4" s="17" t="s">
        <v>135</v>
      </c>
      <c r="AB4" s="18" t="s">
        <v>48</v>
      </c>
      <c r="AC4" s="62" t="s">
        <v>130</v>
      </c>
      <c r="AD4" s="18" t="s">
        <v>41</v>
      </c>
    </row>
    <row r="5" spans="1:30" ht="13.5" customHeight="1">
      <c r="A5" s="7" t="s">
        <v>100</v>
      </c>
      <c r="B5" s="7" t="s">
        <v>100</v>
      </c>
      <c r="C5" s="7" t="s">
        <v>100</v>
      </c>
      <c r="D5" s="7" t="s">
        <v>100</v>
      </c>
      <c r="E5" s="7" t="s">
        <v>100</v>
      </c>
      <c r="F5" s="7" t="s">
        <v>100</v>
      </c>
      <c r="G5" s="7" t="s">
        <v>100</v>
      </c>
      <c r="H5" s="7" t="s">
        <v>100</v>
      </c>
      <c r="I5" s="7" t="s">
        <v>100</v>
      </c>
      <c r="J5" s="7" t="s">
        <v>100</v>
      </c>
      <c r="K5" s="7" t="s">
        <v>100</v>
      </c>
      <c r="L5" s="7" t="s">
        <v>100</v>
      </c>
      <c r="M5" s="7" t="s">
        <v>100</v>
      </c>
      <c r="N5" s="7" t="s">
        <v>100</v>
      </c>
      <c r="O5" s="7" t="s">
        <v>100</v>
      </c>
      <c r="P5" s="7" t="s">
        <v>100</v>
      </c>
      <c r="Q5" s="7" t="s">
        <v>100</v>
      </c>
      <c r="R5" s="7" t="s">
        <v>100</v>
      </c>
      <c r="S5" s="7" t="s">
        <v>100</v>
      </c>
      <c r="T5" s="7" t="s">
        <v>100</v>
      </c>
      <c r="U5" s="7" t="s">
        <v>100</v>
      </c>
      <c r="V5" s="7" t="s">
        <v>100</v>
      </c>
      <c r="W5" s="7" t="s">
        <v>100</v>
      </c>
      <c r="X5" s="7" t="s">
        <v>100</v>
      </c>
      <c r="Y5" s="7" t="s">
        <v>100</v>
      </c>
      <c r="Z5" s="7" t="s">
        <v>100</v>
      </c>
      <c r="AA5" s="7" t="s">
        <v>100</v>
      </c>
      <c r="AB5" s="7" t="s">
        <v>100</v>
      </c>
      <c r="AC5" s="7" t="s">
        <v>100</v>
      </c>
      <c r="AD5" s="63" t="s">
        <v>100</v>
      </c>
    </row>
    <row r="6" spans="1:30" ht="18.75" customHeight="1">
      <c r="A6" s="86" t="s">
        <v>34</v>
      </c>
      <c r="B6" s="87">
        <v>1796.76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1796.76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15</v>
      </c>
      <c r="B7" s="87">
        <v>1796.76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1796.76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31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88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52</v>
      </c>
      <c r="B5" s="76" t="s">
        <v>69</v>
      </c>
      <c r="C5" s="75"/>
      <c r="D5" s="30"/>
      <c r="E5" s="105" t="s">
        <v>52</v>
      </c>
      <c r="F5" s="32" t="s">
        <v>69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110</v>
      </c>
      <c r="C6" s="66" t="s">
        <v>134</v>
      </c>
      <c r="D6" s="31" t="s">
        <v>75</v>
      </c>
      <c r="E6" s="105"/>
      <c r="F6" s="63" t="s">
        <v>110</v>
      </c>
      <c r="G6" s="66" t="s">
        <v>134</v>
      </c>
      <c r="H6" s="17" t="s">
        <v>75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96</v>
      </c>
      <c r="B7" s="88">
        <v>0</v>
      </c>
      <c r="C7" s="88">
        <v>0</v>
      </c>
      <c r="D7" s="73">
        <f>IF(B7&gt;0,(C7-B7)/B7,0)</f>
        <v>0</v>
      </c>
      <c r="E7" s="47" t="s">
        <v>26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141</v>
      </c>
      <c r="B8" s="88">
        <v>808.08</v>
      </c>
      <c r="C8" s="88">
        <v>1796.76</v>
      </c>
      <c r="D8" s="73">
        <f>IF(B8&gt;0,(C8-B8)/B8,0)</f>
        <v>1.2234927234927233</v>
      </c>
      <c r="E8" s="47" t="s">
        <v>57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56</v>
      </c>
      <c r="B9" s="88">
        <v>0</v>
      </c>
      <c r="C9" s="88">
        <v>0</v>
      </c>
      <c r="D9" s="73">
        <f>IF(B9&gt;0,(C9-B9)/B9,0)</f>
        <v>0</v>
      </c>
      <c r="E9" s="47" t="s">
        <v>21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80</v>
      </c>
      <c r="B10" s="88">
        <v>0</v>
      </c>
      <c r="C10" s="88">
        <v>0</v>
      </c>
      <c r="D10" s="73">
        <f>IF(B10&gt;0,(C10-B10)/B10,0)</f>
        <v>0</v>
      </c>
      <c r="E10" s="47" t="s">
        <v>62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112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43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84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105</v>
      </c>
      <c r="F14" s="85">
        <v>0</v>
      </c>
      <c r="G14" s="85">
        <v>0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142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24</v>
      </c>
      <c r="F16" s="85">
        <v>0</v>
      </c>
      <c r="G16" s="85">
        <v>0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67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63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23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129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22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33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104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36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87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121</v>
      </c>
      <c r="F26" s="85">
        <v>0</v>
      </c>
      <c r="G26" s="85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35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27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137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4</v>
      </c>
      <c r="F30" s="85">
        <v>808.08</v>
      </c>
      <c r="G30" s="85">
        <v>1796.76</v>
      </c>
      <c r="H30" s="73">
        <f t="shared" si="0"/>
        <v>1.2234927234927233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135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48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130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41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32</v>
      </c>
      <c r="B36" s="33">
        <f>SUM(B7:B10)</f>
        <v>808.08</v>
      </c>
      <c r="C36" s="33">
        <f>SUM(C7:C10)</f>
        <v>1796.76</v>
      </c>
      <c r="D36" s="74">
        <f>IF(B36&gt;0,(C36-B36)/B36,0)</f>
        <v>1.2234927234927233</v>
      </c>
      <c r="E36" s="47" t="s">
        <v>28</v>
      </c>
      <c r="F36" s="72">
        <f>SUM(F7:F34)</f>
        <v>808.08</v>
      </c>
      <c r="G36" s="72">
        <f>SUM(G7:G34)</f>
        <v>1796.76</v>
      </c>
      <c r="H36" s="74">
        <f>IF(F36&gt;0,(G36-F36)/F36,0)</f>
        <v>1.2234927234927233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117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88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52</v>
      </c>
      <c r="B5" s="105" t="s">
        <v>125</v>
      </c>
      <c r="C5" s="107" t="s">
        <v>52</v>
      </c>
      <c r="D5" s="32" t="s">
        <v>125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78</v>
      </c>
      <c r="E6" s="66" t="s">
        <v>93</v>
      </c>
      <c r="F6" s="78" t="s">
        <v>91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12</v>
      </c>
      <c r="B7" s="90">
        <v>0</v>
      </c>
      <c r="C7" s="79" t="s">
        <v>26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90</v>
      </c>
      <c r="B8" s="88">
        <v>1796.76</v>
      </c>
      <c r="C8" s="79" t="s">
        <v>57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21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62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112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43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84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105</v>
      </c>
      <c r="D14" s="80">
        <f t="shared" si="0"/>
        <v>0</v>
      </c>
      <c r="E14" s="85">
        <v>0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142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24</v>
      </c>
      <c r="D16" s="80">
        <f t="shared" si="0"/>
        <v>0</v>
      </c>
      <c r="E16" s="85">
        <v>0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67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63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23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129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22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33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104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36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87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121</v>
      </c>
      <c r="D26" s="80">
        <f t="shared" si="0"/>
        <v>0</v>
      </c>
      <c r="E26" s="85">
        <v>0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35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27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137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4</v>
      </c>
      <c r="D30" s="80">
        <f t="shared" si="0"/>
        <v>1796.76</v>
      </c>
      <c r="E30" s="85">
        <v>0</v>
      </c>
      <c r="F30" s="88">
        <v>1796.76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135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48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130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41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32</v>
      </c>
      <c r="B36" s="82">
        <f>SUM(B7:B8)</f>
        <v>1796.76</v>
      </c>
      <c r="C36" s="47" t="s">
        <v>28</v>
      </c>
      <c r="D36" s="72">
        <f>SUM(D7:D34)</f>
        <v>1796.76</v>
      </c>
      <c r="E36" s="72">
        <f>SUM(E7:E34)</f>
        <v>0</v>
      </c>
      <c r="F36" s="72">
        <f>SUM(F7:F34)</f>
        <v>1796.76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19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73</v>
      </c>
    </row>
    <row r="4" spans="1:7" ht="23.25" customHeight="1">
      <c r="A4" s="59" t="s">
        <v>52</v>
      </c>
      <c r="B4" s="60"/>
      <c r="C4" s="109" t="s">
        <v>32</v>
      </c>
      <c r="D4" s="111" t="s">
        <v>93</v>
      </c>
      <c r="E4" s="111" t="s">
        <v>72</v>
      </c>
      <c r="F4" s="111" t="s">
        <v>145</v>
      </c>
      <c r="G4" s="110" t="s">
        <v>92</v>
      </c>
    </row>
    <row r="5" spans="1:7" ht="19.5" customHeight="1">
      <c r="A5" s="51" t="s">
        <v>144</v>
      </c>
      <c r="B5" s="64" t="s">
        <v>42</v>
      </c>
      <c r="C5" s="109"/>
      <c r="D5" s="111"/>
      <c r="E5" s="111"/>
      <c r="F5" s="111"/>
      <c r="G5" s="110"/>
    </row>
    <row r="6" spans="1:9" ht="19.5" customHeight="1">
      <c r="A6" s="65" t="s">
        <v>100</v>
      </c>
      <c r="B6" s="50" t="s">
        <v>100</v>
      </c>
      <c r="C6" s="50" t="s">
        <v>100</v>
      </c>
      <c r="D6" s="50" t="s">
        <v>100</v>
      </c>
      <c r="E6" s="50" t="s">
        <v>100</v>
      </c>
      <c r="F6" s="50" t="s">
        <v>100</v>
      </c>
      <c r="G6" s="50" t="s">
        <v>100</v>
      </c>
      <c r="H6" s="10"/>
      <c r="I6" s="10"/>
    </row>
    <row r="7" spans="1:9" ht="15.75" customHeight="1">
      <c r="A7" s="95"/>
      <c r="B7" s="93" t="s">
        <v>34</v>
      </c>
      <c r="C7" s="94">
        <v>1796.76</v>
      </c>
      <c r="D7" s="92">
        <v>0</v>
      </c>
      <c r="E7" s="92">
        <v>1796.76</v>
      </c>
      <c r="F7" s="92">
        <v>0</v>
      </c>
      <c r="G7" s="91">
        <v>0</v>
      </c>
      <c r="H7" s="11"/>
      <c r="I7" s="11"/>
    </row>
    <row r="8" spans="1:7" ht="15.75" customHeight="1">
      <c r="A8" s="95" t="s">
        <v>51</v>
      </c>
      <c r="B8" s="93" t="s">
        <v>4</v>
      </c>
      <c r="C8" s="94">
        <v>1796.76</v>
      </c>
      <c r="D8" s="92">
        <v>0</v>
      </c>
      <c r="E8" s="92">
        <v>1796.76</v>
      </c>
      <c r="F8" s="92">
        <v>0</v>
      </c>
      <c r="G8" s="91">
        <v>0</v>
      </c>
    </row>
    <row r="9" spans="1:7" ht="18.75" customHeight="1">
      <c r="A9" s="95" t="s">
        <v>16</v>
      </c>
      <c r="B9" s="93" t="s">
        <v>120</v>
      </c>
      <c r="C9" s="94">
        <v>1796.76</v>
      </c>
      <c r="D9" s="92">
        <v>0</v>
      </c>
      <c r="E9" s="92">
        <v>1796.76</v>
      </c>
      <c r="F9" s="92">
        <v>0</v>
      </c>
      <c r="G9" s="91">
        <v>0</v>
      </c>
    </row>
    <row r="10" spans="1:7" ht="15.75" customHeight="1">
      <c r="A10" s="95" t="s">
        <v>79</v>
      </c>
      <c r="B10" s="93" t="s">
        <v>10</v>
      </c>
      <c r="C10" s="94">
        <v>1796.76</v>
      </c>
      <c r="D10" s="92">
        <v>0</v>
      </c>
      <c r="E10" s="92">
        <v>1796.76</v>
      </c>
      <c r="F10" s="92">
        <v>0</v>
      </c>
      <c r="G10" s="91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3</v>
      </c>
      <c r="B2" s="8"/>
      <c r="C2" s="8"/>
      <c r="D2" s="8"/>
      <c r="E2" s="8"/>
    </row>
    <row r="3" spans="3:5" ht="10.5" customHeight="1">
      <c r="C3" s="3"/>
      <c r="D3" s="3"/>
      <c r="E3" s="13" t="s">
        <v>73</v>
      </c>
    </row>
    <row r="4" spans="1:5" ht="23.25" customHeight="1">
      <c r="A4" s="59" t="s">
        <v>52</v>
      </c>
      <c r="B4" s="60"/>
      <c r="C4" s="109" t="s">
        <v>28</v>
      </c>
      <c r="D4" s="111" t="s">
        <v>14</v>
      </c>
      <c r="E4" s="112" t="s">
        <v>86</v>
      </c>
    </row>
    <row r="5" spans="1:5" ht="19.5" customHeight="1">
      <c r="A5" s="51" t="s">
        <v>144</v>
      </c>
      <c r="B5" s="64" t="s">
        <v>42</v>
      </c>
      <c r="C5" s="109"/>
      <c r="D5" s="111"/>
      <c r="E5" s="112"/>
    </row>
    <row r="6" spans="1:7" ht="19.5" customHeight="1">
      <c r="A6" s="65" t="s">
        <v>100</v>
      </c>
      <c r="B6" s="50" t="s">
        <v>100</v>
      </c>
      <c r="C6" s="50" t="s">
        <v>100</v>
      </c>
      <c r="D6" s="50"/>
      <c r="E6" s="50" t="s">
        <v>100</v>
      </c>
      <c r="F6" s="10"/>
      <c r="G6" s="10"/>
    </row>
    <row r="7" spans="1:7" ht="15.75" customHeight="1">
      <c r="A7" s="95"/>
      <c r="B7" s="93" t="s">
        <v>34</v>
      </c>
      <c r="C7" s="87">
        <v>1796.76</v>
      </c>
      <c r="D7" s="94">
        <v>252.18</v>
      </c>
      <c r="E7" s="91">
        <v>1544.58</v>
      </c>
      <c r="F7" s="11"/>
      <c r="G7" s="11"/>
    </row>
    <row r="8" spans="1:5" ht="15.75" customHeight="1">
      <c r="A8" s="95" t="s">
        <v>51</v>
      </c>
      <c r="B8" s="93" t="s">
        <v>4</v>
      </c>
      <c r="C8" s="87">
        <v>1796.76</v>
      </c>
      <c r="D8" s="94">
        <v>252.18</v>
      </c>
      <c r="E8" s="91">
        <v>1544.58</v>
      </c>
    </row>
    <row r="9" spans="1:5" ht="18.75" customHeight="1">
      <c r="A9" s="95" t="s">
        <v>16</v>
      </c>
      <c r="B9" s="93" t="s">
        <v>120</v>
      </c>
      <c r="C9" s="87">
        <v>1796.76</v>
      </c>
      <c r="D9" s="94">
        <v>252.18</v>
      </c>
      <c r="E9" s="91">
        <v>1544.58</v>
      </c>
    </row>
    <row r="10" spans="1:5" ht="15.75" customHeight="1">
      <c r="A10" s="95" t="s">
        <v>79</v>
      </c>
      <c r="B10" s="93" t="s">
        <v>10</v>
      </c>
      <c r="C10" s="87">
        <v>1796.76</v>
      </c>
      <c r="D10" s="94">
        <v>252.18</v>
      </c>
      <c r="E10" s="91">
        <v>1544.58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73</v>
      </c>
    </row>
    <row r="4" spans="1:11" ht="23.25" customHeight="1">
      <c r="A4" s="59" t="s">
        <v>52</v>
      </c>
      <c r="B4" s="60"/>
      <c r="C4" s="56" t="s">
        <v>133</v>
      </c>
      <c r="D4" s="56"/>
      <c r="E4" s="56"/>
      <c r="F4" s="55" t="s">
        <v>136</v>
      </c>
      <c r="G4" s="57"/>
      <c r="H4" s="12"/>
      <c r="I4" s="12" t="s">
        <v>138</v>
      </c>
      <c r="J4" s="12"/>
      <c r="K4" s="58"/>
    </row>
    <row r="5" spans="1:11" ht="19.5" customHeight="1">
      <c r="A5" s="51" t="s">
        <v>144</v>
      </c>
      <c r="B5" s="54" t="s">
        <v>42</v>
      </c>
      <c r="C5" s="52" t="s">
        <v>34</v>
      </c>
      <c r="D5" s="53" t="s">
        <v>14</v>
      </c>
      <c r="E5" s="52" t="s">
        <v>86</v>
      </c>
      <c r="F5" s="52" t="s">
        <v>34</v>
      </c>
      <c r="G5" s="53" t="s">
        <v>14</v>
      </c>
      <c r="H5" s="52" t="s">
        <v>86</v>
      </c>
      <c r="I5" s="52" t="s">
        <v>34</v>
      </c>
      <c r="J5" s="53" t="s">
        <v>14</v>
      </c>
      <c r="K5" s="61" t="s">
        <v>86</v>
      </c>
    </row>
    <row r="6" spans="1:13" ht="19.5" customHeight="1">
      <c r="A6" s="65" t="s">
        <v>100</v>
      </c>
      <c r="B6" s="50" t="s">
        <v>100</v>
      </c>
      <c r="C6" s="50" t="s">
        <v>100</v>
      </c>
      <c r="D6" s="50" t="s">
        <v>100</v>
      </c>
      <c r="E6" s="65" t="s">
        <v>100</v>
      </c>
      <c r="F6" s="50" t="s">
        <v>100</v>
      </c>
      <c r="G6" s="50" t="s">
        <v>100</v>
      </c>
      <c r="H6" s="50" t="s">
        <v>100</v>
      </c>
      <c r="I6" s="50" t="s">
        <v>100</v>
      </c>
      <c r="J6" s="50" t="s">
        <v>100</v>
      </c>
      <c r="K6" s="50" t="s">
        <v>100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8">
        <f>IF(C7&gt;0,(F7-C7)/C7,0)</f>
        <v>0</v>
      </c>
      <c r="J7" s="99">
        <f>IF(D7&gt;0,(G7-D7)/D7,0)</f>
        <v>0</v>
      </c>
      <c r="K7" s="9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124</v>
      </c>
      <c r="B2" s="8"/>
      <c r="C2" s="8"/>
      <c r="D2" s="8"/>
    </row>
    <row r="3" spans="2:4" ht="10.5" customHeight="1">
      <c r="B3" s="3"/>
      <c r="D3" s="13" t="s">
        <v>73</v>
      </c>
    </row>
    <row r="4" spans="1:4" ht="23.25" customHeight="1">
      <c r="A4" s="59" t="s">
        <v>52</v>
      </c>
      <c r="B4" s="60"/>
      <c r="C4" s="115" t="s">
        <v>136</v>
      </c>
      <c r="D4" s="113" t="s">
        <v>83</v>
      </c>
    </row>
    <row r="5" spans="1:4" ht="19.5" customHeight="1">
      <c r="A5" s="51" t="s">
        <v>144</v>
      </c>
      <c r="B5" s="64" t="s">
        <v>119</v>
      </c>
      <c r="C5" s="115"/>
      <c r="D5" s="114"/>
    </row>
    <row r="6" spans="1:6" ht="19.5" customHeight="1">
      <c r="A6" s="50" t="s">
        <v>100</v>
      </c>
      <c r="B6" s="50" t="s">
        <v>100</v>
      </c>
      <c r="C6" s="65" t="s">
        <v>100</v>
      </c>
      <c r="D6" s="50" t="s">
        <v>100</v>
      </c>
      <c r="E6" s="10"/>
      <c r="F6" s="10"/>
    </row>
    <row r="7" spans="1:6" ht="15.75" customHeight="1">
      <c r="A7" s="95"/>
      <c r="B7" s="102" t="s">
        <v>34</v>
      </c>
      <c r="C7" s="101">
        <v>0</v>
      </c>
      <c r="D7" s="100"/>
      <c r="E7" s="11"/>
      <c r="F7" s="11"/>
    </row>
    <row r="8" spans="1:4" ht="15.75" customHeight="1">
      <c r="A8" s="95" t="s">
        <v>115</v>
      </c>
      <c r="B8" s="102" t="s">
        <v>77</v>
      </c>
      <c r="C8" s="101">
        <v>0</v>
      </c>
      <c r="D8" s="100"/>
    </row>
    <row r="9" spans="1:5" ht="15.75" customHeight="1">
      <c r="A9" s="95" t="s">
        <v>17</v>
      </c>
      <c r="B9" s="102" t="s">
        <v>123</v>
      </c>
      <c r="C9" s="101">
        <v>0</v>
      </c>
      <c r="D9" s="100"/>
      <c r="E9" s="3"/>
    </row>
    <row r="10" spans="1:4" ht="15.75" customHeight="1">
      <c r="A10" s="95" t="s">
        <v>50</v>
      </c>
      <c r="B10" s="102" t="s">
        <v>70</v>
      </c>
      <c r="C10" s="101">
        <v>0</v>
      </c>
      <c r="D10" s="100"/>
    </row>
    <row r="11" spans="1:5" ht="15.75" customHeight="1">
      <c r="A11" s="95" t="s">
        <v>128</v>
      </c>
      <c r="B11" s="102" t="s">
        <v>30</v>
      </c>
      <c r="C11" s="101">
        <v>0</v>
      </c>
      <c r="D11" s="100"/>
      <c r="E11" s="3"/>
    </row>
    <row r="12" spans="1:4" ht="15.75" customHeight="1">
      <c r="A12" s="95" t="s">
        <v>128</v>
      </c>
      <c r="B12" s="102" t="s">
        <v>30</v>
      </c>
      <c r="C12" s="101">
        <v>0</v>
      </c>
      <c r="D12" s="100"/>
    </row>
    <row r="13" spans="1:4" ht="15.75" customHeight="1">
      <c r="A13" s="95" t="s">
        <v>95</v>
      </c>
      <c r="B13" s="102" t="s">
        <v>39</v>
      </c>
      <c r="C13" s="101">
        <v>0</v>
      </c>
      <c r="D13" s="100"/>
    </row>
    <row r="14" spans="1:4" ht="15.75" customHeight="1">
      <c r="A14" s="95" t="s">
        <v>127</v>
      </c>
      <c r="B14" s="102" t="s">
        <v>1</v>
      </c>
      <c r="C14" s="101">
        <v>0</v>
      </c>
      <c r="D14" s="100"/>
    </row>
    <row r="15" spans="1:4" ht="15.75" customHeight="1">
      <c r="A15" s="95" t="s">
        <v>18</v>
      </c>
      <c r="B15" s="102" t="s">
        <v>44</v>
      </c>
      <c r="C15" s="101">
        <v>0</v>
      </c>
      <c r="D15" s="100"/>
    </row>
    <row r="16" spans="1:4" ht="15.75" customHeight="1">
      <c r="A16" s="95" t="s">
        <v>66</v>
      </c>
      <c r="B16" s="102" t="s">
        <v>116</v>
      </c>
      <c r="C16" s="101">
        <v>0</v>
      </c>
      <c r="D16" s="100"/>
    </row>
    <row r="17" spans="1:4" ht="15.75" customHeight="1">
      <c r="A17" s="95" t="s">
        <v>6</v>
      </c>
      <c r="B17" s="102" t="s">
        <v>61</v>
      </c>
      <c r="C17" s="101">
        <v>0</v>
      </c>
      <c r="D17" s="100"/>
    </row>
    <row r="18" spans="1:4" ht="15.75" customHeight="1">
      <c r="A18" s="95" t="s">
        <v>76</v>
      </c>
      <c r="B18" s="102" t="s">
        <v>102</v>
      </c>
      <c r="C18" s="101">
        <v>0</v>
      </c>
      <c r="D18" s="100"/>
    </row>
    <row r="19" spans="1:4" ht="15.75" customHeight="1">
      <c r="A19" s="95" t="s">
        <v>99</v>
      </c>
      <c r="B19" s="102" t="s">
        <v>65</v>
      </c>
      <c r="C19" s="101">
        <v>0</v>
      </c>
      <c r="D19" s="100"/>
    </row>
    <row r="20" spans="1:4" ht="15.75" customHeight="1">
      <c r="A20" s="95" t="s">
        <v>55</v>
      </c>
      <c r="B20" s="102" t="s">
        <v>53</v>
      </c>
      <c r="C20" s="101">
        <v>0</v>
      </c>
      <c r="D20" s="100"/>
    </row>
    <row r="21" spans="1:4" ht="15.75" customHeight="1">
      <c r="A21" s="95" t="s">
        <v>20</v>
      </c>
      <c r="B21" s="102" t="s">
        <v>11</v>
      </c>
      <c r="C21" s="101">
        <v>0</v>
      </c>
      <c r="D21" s="100"/>
    </row>
    <row r="22" spans="1:4" ht="15.75" customHeight="1">
      <c r="A22" s="95" t="s">
        <v>131</v>
      </c>
      <c r="B22" s="102" t="s">
        <v>132</v>
      </c>
      <c r="C22" s="101">
        <v>0</v>
      </c>
      <c r="D22" s="100"/>
    </row>
    <row r="23" spans="1:4" ht="15.75" customHeight="1">
      <c r="A23" s="95" t="s">
        <v>98</v>
      </c>
      <c r="B23" s="102" t="s">
        <v>103</v>
      </c>
      <c r="C23" s="101">
        <v>0</v>
      </c>
      <c r="D23" s="100"/>
    </row>
    <row r="24" spans="1:4" ht="15.75" customHeight="1">
      <c r="A24" s="95" t="s">
        <v>54</v>
      </c>
      <c r="B24" s="102" t="s">
        <v>60</v>
      </c>
      <c r="C24" s="101">
        <v>0</v>
      </c>
      <c r="D24" s="100"/>
    </row>
    <row r="25" spans="1:4" ht="15.75" customHeight="1">
      <c r="A25" s="95" t="s">
        <v>8</v>
      </c>
      <c r="B25" s="102" t="s">
        <v>140</v>
      </c>
      <c r="C25" s="101">
        <v>0</v>
      </c>
      <c r="D25" s="100"/>
    </row>
    <row r="26" spans="1:4" ht="15.75" customHeight="1">
      <c r="A26" s="95" t="s">
        <v>81</v>
      </c>
      <c r="B26" s="102" t="s">
        <v>139</v>
      </c>
      <c r="C26" s="101">
        <v>0</v>
      </c>
      <c r="D26" s="100"/>
    </row>
    <row r="27" spans="1:4" ht="15.75" customHeight="1">
      <c r="A27" s="95" t="s">
        <v>7</v>
      </c>
      <c r="B27" s="102" t="s">
        <v>0</v>
      </c>
      <c r="C27" s="101">
        <v>0</v>
      </c>
      <c r="D27" s="100"/>
    </row>
    <row r="28" spans="1:4" ht="15.75" customHeight="1">
      <c r="A28" s="95" t="s">
        <v>82</v>
      </c>
      <c r="B28" s="102" t="s">
        <v>107</v>
      </c>
      <c r="C28" s="101">
        <v>0</v>
      </c>
      <c r="D28" s="100"/>
    </row>
    <row r="29" spans="1:4" ht="15.75" customHeight="1">
      <c r="A29" s="95" t="s">
        <v>37</v>
      </c>
      <c r="B29" s="102" t="s">
        <v>94</v>
      </c>
      <c r="C29" s="101">
        <v>0</v>
      </c>
      <c r="D29" s="100"/>
    </row>
    <row r="30" spans="1:4" ht="15.75" customHeight="1">
      <c r="A30" s="95" t="s">
        <v>143</v>
      </c>
      <c r="B30" s="102" t="s">
        <v>74</v>
      </c>
      <c r="C30" s="101">
        <v>0</v>
      </c>
      <c r="D30" s="100"/>
    </row>
    <row r="31" spans="1:4" ht="15.75" customHeight="1">
      <c r="A31" s="95" t="s">
        <v>106</v>
      </c>
      <c r="B31" s="102" t="s">
        <v>47</v>
      </c>
      <c r="C31" s="101">
        <v>0</v>
      </c>
      <c r="D31" s="100"/>
    </row>
    <row r="32" spans="1:4" ht="15.75" customHeight="1">
      <c r="A32" s="95" t="s">
        <v>46</v>
      </c>
      <c r="B32" s="102" t="s">
        <v>68</v>
      </c>
      <c r="C32" s="101">
        <v>0</v>
      </c>
      <c r="D32" s="100"/>
    </row>
    <row r="33" spans="1:4" ht="15.75" customHeight="1">
      <c r="A33" s="95" t="s">
        <v>40</v>
      </c>
      <c r="B33" s="102" t="s">
        <v>5</v>
      </c>
      <c r="C33" s="101">
        <v>0</v>
      </c>
      <c r="D33" s="100"/>
    </row>
    <row r="34" spans="1:4" ht="15.75" customHeight="1">
      <c r="A34" s="95" t="s">
        <v>59</v>
      </c>
      <c r="B34" s="102" t="s">
        <v>29</v>
      </c>
      <c r="C34" s="101">
        <v>0</v>
      </c>
      <c r="D34" s="100"/>
    </row>
    <row r="35" spans="1:4" ht="15.75" customHeight="1">
      <c r="A35" s="95" t="s">
        <v>58</v>
      </c>
      <c r="B35" s="102" t="s">
        <v>13</v>
      </c>
      <c r="C35" s="101">
        <v>0</v>
      </c>
      <c r="D35" s="100"/>
    </row>
    <row r="36" spans="1:4" ht="15.75" customHeight="1">
      <c r="A36" s="95" t="s">
        <v>49</v>
      </c>
      <c r="B36" s="102" t="s">
        <v>85</v>
      </c>
      <c r="C36" s="101">
        <v>0</v>
      </c>
      <c r="D36" s="100"/>
    </row>
    <row r="37" spans="1:4" ht="15.75" customHeight="1">
      <c r="A37" s="95" t="s">
        <v>71</v>
      </c>
      <c r="B37" s="102" t="s">
        <v>109</v>
      </c>
      <c r="C37" s="101">
        <v>0</v>
      </c>
      <c r="D37" s="100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73</v>
      </c>
    </row>
    <row r="4" spans="1:11" ht="23.25" customHeight="1">
      <c r="A4" s="59" t="s">
        <v>52</v>
      </c>
      <c r="B4" s="60"/>
      <c r="C4" s="56" t="s">
        <v>133</v>
      </c>
      <c r="D4" s="56"/>
      <c r="E4" s="56"/>
      <c r="F4" s="55" t="s">
        <v>136</v>
      </c>
      <c r="G4" s="57"/>
      <c r="H4" s="12"/>
      <c r="I4" s="12" t="s">
        <v>138</v>
      </c>
      <c r="J4" s="12"/>
      <c r="K4" s="58"/>
    </row>
    <row r="5" spans="1:11" ht="19.5" customHeight="1">
      <c r="A5" s="51" t="s">
        <v>144</v>
      </c>
      <c r="B5" s="54" t="s">
        <v>42</v>
      </c>
      <c r="C5" s="52" t="s">
        <v>34</v>
      </c>
      <c r="D5" s="53" t="s">
        <v>14</v>
      </c>
      <c r="E5" s="52" t="s">
        <v>86</v>
      </c>
      <c r="F5" s="52" t="s">
        <v>34</v>
      </c>
      <c r="G5" s="53" t="s">
        <v>14</v>
      </c>
      <c r="H5" s="52" t="s">
        <v>86</v>
      </c>
      <c r="I5" s="52" t="s">
        <v>34</v>
      </c>
      <c r="J5" s="53" t="s">
        <v>14</v>
      </c>
      <c r="K5" s="61" t="s">
        <v>86</v>
      </c>
    </row>
    <row r="6" spans="1:13" ht="19.5" customHeight="1">
      <c r="A6" s="65" t="s">
        <v>100</v>
      </c>
      <c r="B6" s="50" t="s">
        <v>100</v>
      </c>
      <c r="C6" s="50" t="s">
        <v>100</v>
      </c>
      <c r="D6" s="50" t="s">
        <v>100</v>
      </c>
      <c r="E6" s="65" t="s">
        <v>100</v>
      </c>
      <c r="F6" s="50" t="s">
        <v>100</v>
      </c>
      <c r="G6" s="50" t="s">
        <v>100</v>
      </c>
      <c r="H6" s="50" t="s">
        <v>100</v>
      </c>
      <c r="I6" s="50" t="s">
        <v>100</v>
      </c>
      <c r="J6" s="50" t="s">
        <v>100</v>
      </c>
      <c r="K6" s="50" t="s">
        <v>100</v>
      </c>
      <c r="L6" s="10"/>
      <c r="M6" s="10"/>
    </row>
    <row r="7" spans="1:13" ht="15.75" customHeight="1">
      <c r="A7" s="95"/>
      <c r="B7" s="95" t="s">
        <v>34</v>
      </c>
      <c r="C7" s="85">
        <v>808.08</v>
      </c>
      <c r="D7" s="85">
        <v>263.04</v>
      </c>
      <c r="E7" s="85">
        <v>545.04</v>
      </c>
      <c r="F7" s="85">
        <v>1796.76</v>
      </c>
      <c r="G7" s="85">
        <v>252.18</v>
      </c>
      <c r="H7" s="85">
        <v>1544.58</v>
      </c>
      <c r="I7" s="98">
        <f aca="true" t="shared" si="0" ref="I7:K10">IF(C7&gt;0,(F7-C7)/C7,0)</f>
        <v>1.2234927234927233</v>
      </c>
      <c r="J7" s="99">
        <f t="shared" si="0"/>
        <v>-0.041286496350365014</v>
      </c>
      <c r="K7" s="97">
        <f t="shared" si="0"/>
        <v>1.833883751651255</v>
      </c>
      <c r="L7" s="11"/>
      <c r="M7" s="11"/>
    </row>
    <row r="8" spans="1:11" ht="15.75" customHeight="1">
      <c r="A8" s="95" t="s">
        <v>51</v>
      </c>
      <c r="B8" s="95" t="s">
        <v>4</v>
      </c>
      <c r="C8" s="85">
        <v>808.08</v>
      </c>
      <c r="D8" s="85">
        <v>263.04</v>
      </c>
      <c r="E8" s="85">
        <v>545.04</v>
      </c>
      <c r="F8" s="85">
        <v>1796.76</v>
      </c>
      <c r="G8" s="85">
        <v>252.18</v>
      </c>
      <c r="H8" s="85">
        <v>1544.58</v>
      </c>
      <c r="I8" s="98">
        <f t="shared" si="0"/>
        <v>1.2234927234927233</v>
      </c>
      <c r="J8" s="99">
        <f t="shared" si="0"/>
        <v>-0.041286496350365014</v>
      </c>
      <c r="K8" s="97">
        <f t="shared" si="0"/>
        <v>1.833883751651255</v>
      </c>
    </row>
    <row r="9" spans="1:11" ht="27.75" customHeight="1">
      <c r="A9" s="95" t="s">
        <v>101</v>
      </c>
      <c r="B9" s="95" t="s">
        <v>120</v>
      </c>
      <c r="C9" s="85">
        <v>808.08</v>
      </c>
      <c r="D9" s="85">
        <v>263.04</v>
      </c>
      <c r="E9" s="85">
        <v>545.04</v>
      </c>
      <c r="F9" s="85">
        <v>1796.76</v>
      </c>
      <c r="G9" s="85">
        <v>252.18</v>
      </c>
      <c r="H9" s="85">
        <v>1544.58</v>
      </c>
      <c r="I9" s="98">
        <f t="shared" si="0"/>
        <v>1.2234927234927233</v>
      </c>
      <c r="J9" s="99">
        <f t="shared" si="0"/>
        <v>-0.041286496350365014</v>
      </c>
      <c r="K9" s="97">
        <f t="shared" si="0"/>
        <v>1.833883751651255</v>
      </c>
    </row>
    <row r="10" spans="1:11" ht="27.75" customHeight="1">
      <c r="A10" s="95" t="s">
        <v>89</v>
      </c>
      <c r="B10" s="95" t="s">
        <v>10</v>
      </c>
      <c r="C10" s="85">
        <v>808.08</v>
      </c>
      <c r="D10" s="85">
        <v>263.04</v>
      </c>
      <c r="E10" s="85">
        <v>545.04</v>
      </c>
      <c r="F10" s="85">
        <v>1796.76</v>
      </c>
      <c r="G10" s="85">
        <v>252.18</v>
      </c>
      <c r="H10" s="85">
        <v>1544.58</v>
      </c>
      <c r="I10" s="98">
        <f t="shared" si="0"/>
        <v>1.2234927234927233</v>
      </c>
      <c r="J10" s="99">
        <f t="shared" si="0"/>
        <v>-0.041286496350365014</v>
      </c>
      <c r="K10" s="97">
        <f t="shared" si="0"/>
        <v>1.833883751651255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113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73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118</v>
      </c>
      <c r="B4" s="7" t="s">
        <v>125</v>
      </c>
      <c r="C4" s="7" t="s">
        <v>83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108</v>
      </c>
      <c r="B5" s="90"/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25</v>
      </c>
      <c r="B6" s="88"/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97</v>
      </c>
      <c r="B7" s="104"/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38</v>
      </c>
      <c r="B8" s="103"/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45</v>
      </c>
      <c r="B9" s="90"/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64</v>
      </c>
      <c r="B10" s="88"/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modified xsi:type="dcterms:W3CDTF">2019-03-15T00:39:08Z</dcterms:modified>
  <cp:category/>
  <cp:version/>
  <cp:contentType/>
  <cp:contentStatus/>
</cp:coreProperties>
</file>